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32"/>
  <workbookPr defaultThemeVersion="202300"/>
  <mc:AlternateContent xmlns:mc="http://schemas.openxmlformats.org/markup-compatibility/2006">
    <mc:Choice Requires="x15">
      <x15ac:absPath xmlns:x15ac="http://schemas.microsoft.com/office/spreadsheetml/2010/11/ac" url="C:\Users\ckoura\Desktop\Marchés Chimène\ROBOTS, DRONES, MATERIELS AUDIOVISUELS EDUCATIFS\Renouvellement_2025\2 - DC\DC publié 25082025\"/>
    </mc:Choice>
  </mc:AlternateContent>
  <xr:revisionPtr revIDLastSave="0" documentId="8_{09A99D9C-4941-48ED-87AB-A66F10378F04}" xr6:coauthVersionLast="47" xr6:coauthVersionMax="47" xr10:uidLastSave="{00000000-0000-0000-0000-000000000000}"/>
  <bookViews>
    <workbookView xWindow="-110" yWindow="-110" windowWidth="19420" windowHeight="10300" activeTab="1" xr2:uid="{91C091C3-256B-4000-A6C7-A80762A1EF83}"/>
  </bookViews>
  <sheets>
    <sheet name="BPU" sheetId="1" r:id="rId1"/>
    <sheet name="DQE"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24" i="2" l="1"/>
  <c r="H24" i="2"/>
  <c r="G24" i="2"/>
  <c r="F24" i="2"/>
  <c r="I22" i="2"/>
  <c r="G22" i="2"/>
  <c r="H22" i="2"/>
  <c r="F22" i="2"/>
  <c r="I19" i="2"/>
  <c r="H19" i="2"/>
  <c r="G19" i="2"/>
  <c r="G10" i="2"/>
  <c r="F19" i="2"/>
  <c r="H10" i="2"/>
  <c r="F11" i="2"/>
  <c r="F10" i="2"/>
  <c r="E10" i="2"/>
  <c r="E22" i="2"/>
  <c r="H10" i="1"/>
  <c r="F22" i="1"/>
  <c r="E18" i="2" l="1"/>
  <c r="E17" i="2"/>
  <c r="E16" i="2"/>
  <c r="E15" i="2"/>
  <c r="E14" i="2"/>
  <c r="E13" i="2"/>
  <c r="E12" i="2"/>
  <c r="E11" i="2"/>
  <c r="G15" i="2"/>
  <c r="I18" i="1"/>
  <c r="H18" i="2" s="1"/>
  <c r="I18" i="2" s="1"/>
  <c r="I13" i="1"/>
  <c r="H13" i="2" s="1"/>
  <c r="I13" i="2" s="1"/>
  <c r="I11" i="1"/>
  <c r="H11" i="2" s="1"/>
  <c r="I10" i="1"/>
  <c r="I10" i="2" s="1"/>
  <c r="H18" i="1"/>
  <c r="F18" i="2" s="1"/>
  <c r="G18" i="2" s="1"/>
  <c r="H17" i="1"/>
  <c r="F17" i="2" s="1"/>
  <c r="G17" i="2" s="1"/>
  <c r="H16" i="1"/>
  <c r="F16" i="2" s="1"/>
  <c r="G16" i="2" s="1"/>
  <c r="H15" i="1"/>
  <c r="F15" i="2" s="1"/>
  <c r="H14" i="1"/>
  <c r="F14" i="2" s="1"/>
  <c r="G14" i="2" s="1"/>
  <c r="H13" i="1"/>
  <c r="F13" i="2" s="1"/>
  <c r="G13" i="2" s="1"/>
  <c r="H12" i="1"/>
  <c r="F12" i="2" s="1"/>
  <c r="G12" i="2" s="1"/>
  <c r="H11" i="1"/>
  <c r="G11" i="2" s="1"/>
  <c r="I12" i="1" l="1"/>
  <c r="H12" i="2" s="1"/>
  <c r="I12" i="2" s="1"/>
  <c r="I14" i="1"/>
  <c r="H14" i="2" s="1"/>
  <c r="I14" i="2" s="1"/>
  <c r="I16" i="1"/>
  <c r="H16" i="2" s="1"/>
  <c r="I16" i="2" s="1"/>
  <c r="I17" i="1"/>
  <c r="H17" i="2" s="1"/>
  <c r="I17" i="2" s="1"/>
  <c r="I15" i="1"/>
  <c r="H15" i="2" s="1"/>
  <c r="I15" i="2" s="1"/>
  <c r="I11" i="2"/>
</calcChain>
</file>

<file path=xl/sharedStrings.xml><?xml version="1.0" encoding="utf-8"?>
<sst xmlns="http://schemas.openxmlformats.org/spreadsheetml/2006/main" count="84" uniqueCount="56">
  <si>
    <t>N° CCP</t>
  </si>
  <si>
    <t>Description</t>
  </si>
  <si>
    <t>Modèle proposé par le candidat</t>
  </si>
  <si>
    <t>Désignation</t>
  </si>
  <si>
    <t xml:space="preserve">
Le présent document doit impérativement être utilisé pour présenter l’offre et ne doit pas être modifié.
En cas d’ajout, dans ce document, d’articles supplémentaires, ces derniers ne seront pas pris en compte ni évalués.
</t>
  </si>
  <si>
    <t>NOM DU CATALOGUE</t>
  </si>
  <si>
    <t>Par quel moyen pourrait-on avoir accès au catalogue à la remise de votre offre ?</t>
  </si>
  <si>
    <t>Sur quelle partie porte la remise ?</t>
  </si>
  <si>
    <t>Taux de TVA applicable à préciser :</t>
  </si>
  <si>
    <t>Veille (tester les nouveautés et en évaluer les possibilités pour acquérir les compétences STIAM des élèves)</t>
  </si>
  <si>
    <t>REMISES SUR CATALOGUE</t>
  </si>
  <si>
    <t>Le candidat précisera : 
- le nom du catalogue (conçu par le candidat, par une marque, …),
- si le catalogue est en ligne,  physique (papier) ou autre (sur clé numérique...),
- si la remise porte sur l'ensemble du catalogue ou sur une catégorie de matériels(s),
- le (ou les) taux de remise(s) appliquée(s).</t>
  </si>
  <si>
    <t>En cas de nécessité, le candidat peut ajouter autant de lignes que nécessaire au tableau ci-dessous</t>
  </si>
  <si>
    <t>Souris de gaming</t>
  </si>
  <si>
    <t>LOT 6 - ACTIVITES VIDEO-LUDIQUES</t>
  </si>
  <si>
    <t>10.6.1</t>
  </si>
  <si>
    <t>10.6.2</t>
  </si>
  <si>
    <t>10.6.3</t>
  </si>
  <si>
    <t>10.6.4</t>
  </si>
  <si>
    <t>10.6.5</t>
  </si>
  <si>
    <t>Autres accessoire lié à l'univers du gaming</t>
  </si>
  <si>
    <t>10.6.6</t>
  </si>
  <si>
    <t>Cartes d'achat sur les plateformes</t>
  </si>
  <si>
    <t>Casques</t>
  </si>
  <si>
    <t>Sacoches de transport</t>
  </si>
  <si>
    <t>Total HT prix remisé sur 1 an</t>
  </si>
  <si>
    <t>Total TTC prix remisé 
sur 4 ans</t>
  </si>
  <si>
    <t>Total TTC prix remisé 
sur 1 an</t>
  </si>
  <si>
    <t>Prix public unitaire 
(en euros HT)</t>
  </si>
  <si>
    <t>Taux de remise</t>
  </si>
  <si>
    <t>Prix public unitaire 
remisé (en euros HT)</t>
  </si>
  <si>
    <t>Prix public unitaire 
remisé  (en euros TTC)</t>
  </si>
  <si>
    <t>Total HT prix remisé 
sur 4 ans</t>
  </si>
  <si>
    <t>Taux de TVA</t>
  </si>
  <si>
    <t>Estimation des quantités 
sur 1 an</t>
  </si>
  <si>
    <t xml:space="preserve">Estimation des quantités 
sur 4 ans </t>
  </si>
  <si>
    <t xml:space="preserve">Estimation du nombre d'heures de formation sur 1 an </t>
  </si>
  <si>
    <t>Prix HT de la formation
 sur 1 an</t>
  </si>
  <si>
    <t xml:space="preserve">
Prix TTC de la formation sur 1 an 
</t>
  </si>
  <si>
    <t xml:space="preserve">
Estimation du nombre d'heures de formation sur 4 ans 
</t>
  </si>
  <si>
    <t xml:space="preserve">
Prix HT de la formation sur 4 ans</t>
  </si>
  <si>
    <t xml:space="preserve">
Prix TTC de la formation sur 4 ans
</t>
  </si>
  <si>
    <t xml:space="preserve">Prix HT de formation à l'heure 
</t>
  </si>
  <si>
    <t xml:space="preserve">
Prix TTC de formation à l'heure
</t>
  </si>
  <si>
    <t>Autres accessoire lié à l'univers du
 gaming</t>
  </si>
  <si>
    <t>Ordinateurs de Gaming</t>
  </si>
  <si>
    <t>Jeux vidéo en physique ou par les 
plateformes dématérialisées</t>
  </si>
  <si>
    <t>Le catalogue est-il physique, en ligne ou autre ?</t>
  </si>
  <si>
    <t>Total</t>
  </si>
  <si>
    <t>TOTAL</t>
  </si>
  <si>
    <t>Consoles de jeux vidéo</t>
  </si>
  <si>
    <t xml:space="preserve">
Marché
FOURNITRURE DE ROBOTS, DRONES, MATERIELS AUDIOVISUELS EDUCATIFS ET PRESTATIONS ASSOCIEES
Région académique d'Ile-de-France
LOT 6 - ACTIVITES VIDEO-LUDIQUES
BORDEREAU DES PRIX UNITAIRES (BPU) - Prix à remplir obligatoirement en euros (€)
</t>
  </si>
  <si>
    <t xml:space="preserve">
Marché
FOURNITRURE DE ROBOTS, DRONES, MATERIELS AUDIOVISUELS EDUCATIFS ET PRESTATIONS ASSOCIEES
Région académique d'Ile-de-France
LOT 6 - ACTIVITES VIDEO-LUDIQUES
DETAIL QUANTITATIF ESTIMATIF (DQE) - Prix à remplir obligatoirement en euros (€)
</t>
  </si>
  <si>
    <t xml:space="preserve">
Le présent document doit impérativement être utilisé pour présenter l’offre et ne doit pas être modifié.
En cas d’ajout, dans ce document, d’articles supplémentaires, ces derniers ne seront pas pris en compte ni évalués.
Le présent document n'a aucune valeur contractuelle.
</t>
  </si>
  <si>
    <t>Formation sur l'utilisation d'un matériel et/ou du logiciel associé.
Le nombre d'heures envisagé sera proposé sur le devis selon le type de matériel.</t>
  </si>
  <si>
    <t>Formation sur l'utilisation d'un matériel
et/ou du logiciel associé.
Le nombre d'heures envisagé sera proposé sur le devis selon le type de matériel.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</si>
</sst>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Aptos Narrow"/>
      <family val="2"/>
      <scheme val="minor"/>
    </font>
    <font>
      <sz val="11"/>
      <color theme="0"/>
      <name val="Marianne"/>
      <family val="3"/>
    </font>
    <font>
      <i/>
      <sz val="9"/>
      <color theme="1"/>
      <name val="Marianne"/>
      <family val="3"/>
    </font>
    <font>
      <b/>
      <sz val="11"/>
      <color rgb="FFFFFFFF"/>
      <name val="Marianne"/>
      <family val="3"/>
    </font>
    <font>
      <sz val="9"/>
      <name val="Marianne"/>
      <family val="3"/>
    </font>
    <font>
      <b/>
      <sz val="10"/>
      <name val="Arial"/>
      <family val="2"/>
      <charset val="1"/>
    </font>
    <font>
      <sz val="8"/>
      <name val="Aptos Narrow"/>
      <family val="2"/>
      <scheme val="minor"/>
    </font>
    <font>
      <sz val="10"/>
      <color theme="1"/>
      <name val="Marianne"/>
      <family val="3"/>
    </font>
    <font>
      <b/>
      <sz val="11"/>
      <name val="Marianne"/>
      <family val="3"/>
    </font>
  </fonts>
  <fills count="7">
    <fill>
      <patternFill patternType="none"/>
    </fill>
    <fill>
      <patternFill patternType="gray125"/>
    </fill>
    <fill>
      <patternFill patternType="solid">
        <fgColor theme="0" tint="-0.14999847407452621"/>
        <bgColor indexed="64"/>
      </patternFill>
    </fill>
    <fill>
      <patternFill patternType="solid">
        <fgColor theme="3" tint="0.499984740745262"/>
        <bgColor indexed="64"/>
      </patternFill>
    </fill>
    <fill>
      <patternFill patternType="solid">
        <fgColor theme="3" tint="0.499984740745262"/>
        <bgColor rgb="FF808080"/>
      </patternFill>
    </fill>
    <fill>
      <patternFill patternType="solid">
        <fgColor theme="0"/>
        <bgColor rgb="FFFFFFCC"/>
      </patternFill>
    </fill>
    <fill>
      <patternFill patternType="solid">
        <fgColor theme="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s>
  <cellStyleXfs count="1">
    <xf numFmtId="0" fontId="0" fillId="0" borderId="0"/>
  </cellStyleXfs>
  <cellXfs count="36">
    <xf numFmtId="0" fontId="0" fillId="0" borderId="0" xfId="0"/>
    <xf numFmtId="0" fontId="0" fillId="0" borderId="0" xfId="0" applyAlignment="1"/>
    <xf numFmtId="0" fontId="1" fillId="3" borderId="0" xfId="0" applyFont="1" applyFill="1" applyBorder="1" applyAlignment="1">
      <alignment vertical="center"/>
    </xf>
    <xf numFmtId="0" fontId="0" fillId="0" borderId="2" xfId="0" applyBorder="1" applyAlignment="1"/>
    <xf numFmtId="0" fontId="0" fillId="0" borderId="0" xfId="0" applyBorder="1" applyAlignment="1"/>
    <xf numFmtId="0" fontId="7" fillId="2" borderId="1" xfId="0" applyFont="1" applyFill="1" applyBorder="1" applyAlignment="1">
      <alignment horizontal="center" vertical="center"/>
    </xf>
    <xf numFmtId="0" fontId="7" fillId="2" borderId="1" xfId="0" applyFont="1" applyFill="1" applyBorder="1" applyAlignment="1">
      <alignment horizontal="center" vertical="center" wrapText="1"/>
    </xf>
    <xf numFmtId="0" fontId="7" fillId="0" borderId="1" xfId="0" applyFont="1" applyBorder="1" applyAlignment="1">
      <alignment horizontal="center" vertical="center"/>
    </xf>
    <xf numFmtId="0" fontId="7" fillId="0" borderId="1" xfId="0" applyFont="1" applyBorder="1" applyAlignment="1">
      <alignment horizontal="left" vertical="center"/>
    </xf>
    <xf numFmtId="0" fontId="7" fillId="0" borderId="1" xfId="0" applyFont="1" applyBorder="1" applyAlignment="1">
      <alignment horizontal="left" vertical="center" wrapText="1"/>
    </xf>
    <xf numFmtId="0" fontId="0" fillId="0" borderId="1" xfId="0" applyBorder="1" applyAlignment="1">
      <alignment horizontal="center" vertical="center"/>
    </xf>
    <xf numFmtId="0" fontId="0" fillId="0" borderId="0" xfId="0" applyAlignment="1">
      <alignment horizontal="center"/>
    </xf>
    <xf numFmtId="0" fontId="3" fillId="4" borderId="1" xfId="0" applyFont="1" applyFill="1" applyBorder="1" applyAlignment="1">
      <alignment horizontal="center" vertical="center"/>
    </xf>
    <xf numFmtId="0" fontId="4" fillId="5" borderId="0" xfId="0" applyFont="1" applyFill="1" applyAlignment="1">
      <alignment horizontal="left" vertical="center" wrapText="1"/>
    </xf>
    <xf numFmtId="0" fontId="8" fillId="5" borderId="0" xfId="0" applyFont="1" applyFill="1" applyAlignment="1">
      <alignment horizontal="left" vertical="center" wrapText="1"/>
    </xf>
    <xf numFmtId="0" fontId="5" fillId="5" borderId="0" xfId="0" applyFont="1" applyFill="1" applyAlignment="1">
      <alignment horizontal="left" vertical="center" wrapText="1"/>
    </xf>
    <xf numFmtId="0" fontId="7" fillId="2" borderId="3" xfId="0" applyFont="1" applyFill="1" applyBorder="1" applyAlignment="1">
      <alignment horizontal="center" vertical="center"/>
    </xf>
    <xf numFmtId="0" fontId="7" fillId="2" borderId="4" xfId="0" applyFont="1" applyFill="1" applyBorder="1" applyAlignment="1">
      <alignment horizontal="center" vertical="center"/>
    </xf>
    <xf numFmtId="0" fontId="1" fillId="3" borderId="1" xfId="0" applyFont="1" applyFill="1" applyBorder="1" applyAlignment="1">
      <alignment horizontal="center" vertical="center" wrapText="1"/>
    </xf>
    <xf numFmtId="0" fontId="1" fillId="3" borderId="1" xfId="0" applyFont="1" applyFill="1" applyBorder="1" applyAlignment="1">
      <alignment horizontal="center" vertical="center"/>
    </xf>
    <xf numFmtId="0" fontId="2" fillId="0" borderId="2" xfId="0" applyFont="1" applyBorder="1" applyAlignment="1">
      <alignment horizontal="left" vertical="center" wrapText="1"/>
    </xf>
    <xf numFmtId="0" fontId="1" fillId="3" borderId="0" xfId="0" applyFont="1" applyFill="1" applyBorder="1" applyAlignment="1">
      <alignment horizontal="right" vertical="center"/>
    </xf>
    <xf numFmtId="0" fontId="0" fillId="0" borderId="5" xfId="0" applyBorder="1" applyAlignment="1">
      <alignment horizontal="center"/>
    </xf>
    <xf numFmtId="0" fontId="7" fillId="2" borderId="1" xfId="0" applyFont="1" applyFill="1" applyBorder="1" applyAlignment="1">
      <alignment horizontal="left" vertical="center" wrapText="1"/>
    </xf>
    <xf numFmtId="0" fontId="7" fillId="2" borderId="1" xfId="0" applyFont="1" applyFill="1" applyBorder="1" applyAlignment="1">
      <alignment horizontal="center" vertical="center"/>
    </xf>
    <xf numFmtId="0" fontId="2" fillId="0" borderId="0" xfId="0" applyFont="1" applyBorder="1" applyAlignment="1">
      <alignment horizontal="left" vertical="center" wrapText="1"/>
    </xf>
    <xf numFmtId="0" fontId="1" fillId="6" borderId="0" xfId="0" applyFont="1" applyFill="1" applyBorder="1" applyAlignment="1" applyProtection="1">
      <alignment vertical="center"/>
      <protection locked="0"/>
    </xf>
    <xf numFmtId="0" fontId="7" fillId="0" borderId="1" xfId="0" applyFont="1" applyBorder="1" applyProtection="1">
      <protection locked="0"/>
    </xf>
    <xf numFmtId="0" fontId="7" fillId="0" borderId="1" xfId="0" applyFont="1" applyBorder="1" applyAlignment="1" applyProtection="1">
      <alignment horizontal="center" vertical="center"/>
      <protection locked="0"/>
    </xf>
    <xf numFmtId="0" fontId="7" fillId="0" borderId="3" xfId="0" applyFont="1" applyBorder="1" applyAlignment="1" applyProtection="1">
      <alignment horizontal="center"/>
      <protection locked="0"/>
    </xf>
    <xf numFmtId="0" fontId="7" fillId="0" borderId="4" xfId="0" applyFont="1" applyBorder="1" applyAlignment="1" applyProtection="1">
      <alignment horizontal="center"/>
      <protection locked="0"/>
    </xf>
    <xf numFmtId="0" fontId="7" fillId="0" borderId="1" xfId="0" applyFont="1" applyBorder="1" applyAlignment="1" applyProtection="1">
      <alignment horizontal="center"/>
      <protection locked="0"/>
    </xf>
    <xf numFmtId="0" fontId="7" fillId="0" borderId="1" xfId="0" applyFont="1" applyBorder="1" applyAlignment="1" applyProtection="1">
      <protection locked="0"/>
    </xf>
    <xf numFmtId="0" fontId="0" fillId="0" borderId="2" xfId="0" applyBorder="1" applyAlignment="1" applyProtection="1">
      <protection locked="0"/>
    </xf>
    <xf numFmtId="0" fontId="0" fillId="0" borderId="0" xfId="0" applyAlignment="1" applyProtection="1">
      <protection locked="0"/>
    </xf>
    <xf numFmtId="0" fontId="0" fillId="0" borderId="0" xfId="0" applyProtection="1">
      <protection locked="0"/>
    </xf>
  </cellXfs>
  <cellStyles count="1">
    <cellStyle name="Normal" xfId="0" builtinId="0"/>
  </cellStyles>
  <dxfs count="0"/>
  <tableStyles count="0" defaultTableStyle="TableStyleMedium2" defaultPivotStyle="PivotStyleLight16"/>
  <colors>
    <mruColors>
      <color rgb="FF0093BC"/>
      <color rgb="FFA0A1B2"/>
      <color rgb="FF545568"/>
      <color rgb="FF008FBC"/>
      <color rgb="FFA5DCE9"/>
      <color rgb="FFB7BCFF"/>
      <color rgb="FFB9D1FD"/>
      <color rgb="FFB7DDFF"/>
      <color rgb="FFBDE1F9"/>
      <color rgb="FF38B5D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92CE7B-F008-4CF3-A8B5-0BD1DBA0E345}">
  <dimension ref="A1:L80"/>
  <sheetViews>
    <sheetView topLeftCell="C1" workbookViewId="0">
      <selection activeCell="B3" sqref="B3:I3"/>
    </sheetView>
  </sheetViews>
  <sheetFormatPr baseColWidth="10" defaultRowHeight="14.5" x14ac:dyDescent="0.35"/>
  <cols>
    <col min="2" max="2" width="7.90625" customWidth="1"/>
    <col min="3" max="3" width="30.6328125" customWidth="1"/>
    <col min="4" max="4" width="27.08984375" customWidth="1"/>
    <col min="5" max="5" width="19.6328125" customWidth="1"/>
    <col min="6" max="6" width="22.26953125" customWidth="1"/>
    <col min="7" max="7" width="20.6328125" customWidth="1"/>
    <col min="8" max="8" width="21.81640625" customWidth="1"/>
    <col min="9" max="9" width="23.54296875" customWidth="1"/>
  </cols>
  <sheetData>
    <row r="1" spans="1:12" x14ac:dyDescent="0.35">
      <c r="A1" s="11"/>
      <c r="J1" s="11"/>
      <c r="K1" s="11"/>
    </row>
    <row r="2" spans="1:12" ht="94" customHeight="1" x14ac:dyDescent="0.35">
      <c r="A2" s="11"/>
      <c r="B2" s="18" t="s">
        <v>51</v>
      </c>
      <c r="C2" s="19"/>
      <c r="D2" s="19"/>
      <c r="E2" s="19"/>
      <c r="F2" s="19"/>
      <c r="G2" s="19"/>
      <c r="H2" s="19"/>
      <c r="I2" s="19"/>
      <c r="J2" s="11"/>
      <c r="K2" s="11"/>
    </row>
    <row r="3" spans="1:12" ht="60" customHeight="1" x14ac:dyDescent="0.35">
      <c r="A3" s="11"/>
      <c r="B3" s="20" t="s">
        <v>4</v>
      </c>
      <c r="C3" s="20"/>
      <c r="D3" s="20"/>
      <c r="E3" s="20"/>
      <c r="F3" s="20"/>
      <c r="G3" s="20"/>
      <c r="H3" s="20"/>
      <c r="I3" s="20"/>
      <c r="J3" s="11"/>
      <c r="K3" s="11"/>
    </row>
    <row r="4" spans="1:12" ht="14" customHeight="1" x14ac:dyDescent="0.35">
      <c r="A4" s="11"/>
      <c r="B4" s="21" t="s">
        <v>8</v>
      </c>
      <c r="C4" s="21"/>
      <c r="D4" s="21"/>
      <c r="E4" s="21"/>
      <c r="F4" s="21"/>
      <c r="G4" s="2"/>
      <c r="H4" s="2"/>
      <c r="I4" s="2"/>
      <c r="J4" s="11"/>
      <c r="K4" s="11"/>
    </row>
    <row r="5" spans="1:12" ht="14.5" customHeight="1" x14ac:dyDescent="0.35">
      <c r="A5" s="11"/>
      <c r="B5" s="21"/>
      <c r="C5" s="21"/>
      <c r="D5" s="21"/>
      <c r="E5" s="21"/>
      <c r="F5" s="21"/>
      <c r="G5" s="26"/>
      <c r="H5" s="2"/>
      <c r="I5" s="2"/>
      <c r="J5" s="11"/>
      <c r="K5" s="11"/>
    </row>
    <row r="6" spans="1:12" ht="14.5" customHeight="1" x14ac:dyDescent="0.35">
      <c r="A6" s="11"/>
      <c r="B6" s="21"/>
      <c r="C6" s="21"/>
      <c r="D6" s="21"/>
      <c r="E6" s="21"/>
      <c r="F6" s="21"/>
      <c r="G6" s="2"/>
      <c r="H6" s="2"/>
      <c r="I6" s="2"/>
      <c r="J6" s="11"/>
      <c r="K6" s="11"/>
    </row>
    <row r="7" spans="1:12" x14ac:dyDescent="0.35">
      <c r="A7" s="11"/>
      <c r="B7" s="22"/>
      <c r="C7" s="22"/>
      <c r="D7" s="22"/>
      <c r="E7" s="22"/>
      <c r="F7" s="22"/>
      <c r="G7" s="22"/>
      <c r="H7" s="22"/>
      <c r="I7" s="22"/>
      <c r="J7" s="11"/>
      <c r="K7" s="11"/>
      <c r="L7" s="1"/>
    </row>
    <row r="8" spans="1:12" ht="29" customHeight="1" x14ac:dyDescent="0.35">
      <c r="A8" s="11"/>
      <c r="B8" s="19" t="s">
        <v>14</v>
      </c>
      <c r="C8" s="19"/>
      <c r="D8" s="19"/>
      <c r="E8" s="19"/>
      <c r="F8" s="19"/>
      <c r="G8" s="19"/>
      <c r="H8" s="19"/>
      <c r="I8" s="19"/>
      <c r="J8" s="11"/>
      <c r="K8" s="11"/>
    </row>
    <row r="9" spans="1:12" ht="45" customHeight="1" x14ac:dyDescent="0.35">
      <c r="A9" s="11"/>
      <c r="B9" s="5" t="s">
        <v>0</v>
      </c>
      <c r="C9" s="5" t="s">
        <v>3</v>
      </c>
      <c r="D9" s="5" t="s">
        <v>2</v>
      </c>
      <c r="E9" s="5" t="s">
        <v>1</v>
      </c>
      <c r="F9" s="6" t="s">
        <v>28</v>
      </c>
      <c r="G9" s="5" t="s">
        <v>29</v>
      </c>
      <c r="H9" s="6" t="s">
        <v>30</v>
      </c>
      <c r="I9" s="6" t="s">
        <v>31</v>
      </c>
      <c r="J9" s="11"/>
      <c r="K9" s="11"/>
    </row>
    <row r="10" spans="1:12" ht="25" customHeight="1" x14ac:dyDescent="0.45">
      <c r="A10" s="11"/>
      <c r="B10" s="7" t="s">
        <v>15</v>
      </c>
      <c r="C10" s="8" t="s">
        <v>50</v>
      </c>
      <c r="D10" s="27"/>
      <c r="E10" s="27"/>
      <c r="F10" s="28"/>
      <c r="G10" s="28"/>
      <c r="H10" s="7">
        <f>F10-F10*G10</f>
        <v>0</v>
      </c>
      <c r="I10" s="7">
        <f>H10+H10*G5</f>
        <v>0</v>
      </c>
      <c r="J10" s="11"/>
      <c r="K10" s="11"/>
    </row>
    <row r="11" spans="1:12" ht="25" customHeight="1" x14ac:dyDescent="0.45">
      <c r="A11" s="11"/>
      <c r="B11" s="7" t="s">
        <v>16</v>
      </c>
      <c r="C11" s="8" t="s">
        <v>45</v>
      </c>
      <c r="D11" s="27"/>
      <c r="E11" s="27"/>
      <c r="F11" s="28"/>
      <c r="G11" s="28"/>
      <c r="H11" s="7">
        <f t="shared" ref="H11:H18" si="0">F11-F11*G11</f>
        <v>0</v>
      </c>
      <c r="I11" s="7">
        <f>H11+H11*G5</f>
        <v>0</v>
      </c>
      <c r="J11" s="11"/>
      <c r="K11" s="11"/>
    </row>
    <row r="12" spans="1:12" ht="38.5" customHeight="1" x14ac:dyDescent="0.45">
      <c r="A12" s="11"/>
      <c r="B12" s="7" t="s">
        <v>17</v>
      </c>
      <c r="C12" s="9" t="s">
        <v>46</v>
      </c>
      <c r="D12" s="27"/>
      <c r="E12" s="27"/>
      <c r="F12" s="28"/>
      <c r="G12" s="28"/>
      <c r="H12" s="7">
        <f t="shared" si="0"/>
        <v>0</v>
      </c>
      <c r="I12" s="7">
        <f>H12+H12*G5</f>
        <v>0</v>
      </c>
      <c r="J12" s="11"/>
      <c r="K12" s="11"/>
    </row>
    <row r="13" spans="1:12" ht="25" customHeight="1" x14ac:dyDescent="0.45">
      <c r="A13" s="11"/>
      <c r="B13" s="7" t="s">
        <v>18</v>
      </c>
      <c r="C13" s="9" t="s">
        <v>22</v>
      </c>
      <c r="D13" s="27"/>
      <c r="E13" s="27"/>
      <c r="F13" s="28"/>
      <c r="G13" s="28"/>
      <c r="H13" s="7">
        <f t="shared" si="0"/>
        <v>0</v>
      </c>
      <c r="I13" s="7">
        <f>H13+H13*G5</f>
        <v>0</v>
      </c>
      <c r="J13" s="11"/>
      <c r="K13" s="11"/>
    </row>
    <row r="14" spans="1:12" ht="25" customHeight="1" x14ac:dyDescent="0.45">
      <c r="A14" s="11"/>
      <c r="B14" s="7" t="s">
        <v>19</v>
      </c>
      <c r="C14" s="8" t="s">
        <v>23</v>
      </c>
      <c r="D14" s="27"/>
      <c r="E14" s="27"/>
      <c r="F14" s="28"/>
      <c r="G14" s="28"/>
      <c r="H14" s="7">
        <f t="shared" si="0"/>
        <v>0</v>
      </c>
      <c r="I14" s="7">
        <f>H14+H14*G5</f>
        <v>0</v>
      </c>
      <c r="J14" s="11"/>
      <c r="K14" s="11"/>
    </row>
    <row r="15" spans="1:12" ht="25" customHeight="1" x14ac:dyDescent="0.45">
      <c r="A15" s="11"/>
      <c r="B15" s="7" t="s">
        <v>19</v>
      </c>
      <c r="C15" s="9" t="s">
        <v>13</v>
      </c>
      <c r="D15" s="27"/>
      <c r="E15" s="27"/>
      <c r="F15" s="28"/>
      <c r="G15" s="28"/>
      <c r="H15" s="7">
        <f t="shared" si="0"/>
        <v>0</v>
      </c>
      <c r="I15" s="7">
        <f>H15+H15*G5</f>
        <v>0</v>
      </c>
      <c r="J15" s="11"/>
      <c r="K15" s="11"/>
    </row>
    <row r="16" spans="1:12" ht="25" customHeight="1" x14ac:dyDescent="0.45">
      <c r="A16" s="11"/>
      <c r="B16" s="7" t="s">
        <v>19</v>
      </c>
      <c r="C16" s="8" t="s">
        <v>24</v>
      </c>
      <c r="D16" s="27"/>
      <c r="E16" s="27"/>
      <c r="F16" s="28"/>
      <c r="G16" s="28"/>
      <c r="H16" s="7">
        <f t="shared" si="0"/>
        <v>0</v>
      </c>
      <c r="I16" s="7">
        <f>H16+H16*G5</f>
        <v>0</v>
      </c>
      <c r="J16" s="11"/>
      <c r="K16" s="11"/>
    </row>
    <row r="17" spans="1:11" ht="35" customHeight="1" x14ac:dyDescent="0.45">
      <c r="A17" s="11"/>
      <c r="B17" s="7" t="s">
        <v>19</v>
      </c>
      <c r="C17" s="9" t="s">
        <v>44</v>
      </c>
      <c r="D17" s="27"/>
      <c r="E17" s="27"/>
      <c r="F17" s="28"/>
      <c r="G17" s="28"/>
      <c r="H17" s="7">
        <f t="shared" si="0"/>
        <v>0</v>
      </c>
      <c r="I17" s="7">
        <f>H17+H17*G5</f>
        <v>0</v>
      </c>
      <c r="J17" s="11"/>
      <c r="K17" s="11"/>
    </row>
    <row r="18" spans="1:11" ht="65" customHeight="1" x14ac:dyDescent="0.45">
      <c r="A18" s="11"/>
      <c r="B18" s="7" t="s">
        <v>21</v>
      </c>
      <c r="C18" s="9" t="s">
        <v>9</v>
      </c>
      <c r="D18" s="27"/>
      <c r="E18" s="27"/>
      <c r="F18" s="28"/>
      <c r="G18" s="28"/>
      <c r="H18" s="7">
        <f t="shared" si="0"/>
        <v>0</v>
      </c>
      <c r="I18" s="7">
        <f>H18+H18*G5</f>
        <v>0</v>
      </c>
      <c r="J18" s="11"/>
      <c r="K18" s="11"/>
    </row>
    <row r="19" spans="1:11" x14ac:dyDescent="0.35">
      <c r="A19" s="11"/>
      <c r="J19" s="11"/>
      <c r="K19" s="11"/>
    </row>
    <row r="20" spans="1:11" x14ac:dyDescent="0.35">
      <c r="A20" s="11"/>
      <c r="J20" s="11"/>
      <c r="K20" s="11"/>
    </row>
    <row r="21" spans="1:11" ht="48.5" customHeight="1" x14ac:dyDescent="0.35">
      <c r="A21" s="11"/>
      <c r="B21" s="5" t="s">
        <v>0</v>
      </c>
      <c r="C21" s="5" t="s">
        <v>3</v>
      </c>
      <c r="D21" s="6" t="s">
        <v>42</v>
      </c>
      <c r="E21" s="5" t="s">
        <v>33</v>
      </c>
      <c r="F21" s="6" t="s">
        <v>43</v>
      </c>
      <c r="J21" s="11"/>
      <c r="K21" s="11"/>
    </row>
    <row r="22" spans="1:11" ht="90" customHeight="1" x14ac:dyDescent="0.35">
      <c r="A22" s="11"/>
      <c r="B22" s="7">
        <v>12</v>
      </c>
      <c r="C22" s="9" t="s">
        <v>54</v>
      </c>
      <c r="D22" s="28"/>
      <c r="E22" s="28"/>
      <c r="F22" s="7">
        <f>D22+D22*E22</f>
        <v>0</v>
      </c>
      <c r="J22" s="11"/>
      <c r="K22" s="11"/>
    </row>
    <row r="23" spans="1:11" x14ac:dyDescent="0.35">
      <c r="A23" s="11"/>
      <c r="J23" s="11"/>
      <c r="K23" s="11"/>
    </row>
    <row r="24" spans="1:11" ht="40" customHeight="1" x14ac:dyDescent="0.35">
      <c r="A24" s="11"/>
      <c r="B24" s="12" t="s">
        <v>10</v>
      </c>
      <c r="C24" s="12"/>
      <c r="D24" s="12"/>
      <c r="E24" s="12"/>
      <c r="F24" s="12"/>
      <c r="G24" s="12"/>
      <c r="H24" s="12"/>
      <c r="I24" s="12"/>
      <c r="J24" s="11"/>
      <c r="K24" s="11"/>
    </row>
    <row r="25" spans="1:11" ht="75" customHeight="1" x14ac:dyDescent="0.35">
      <c r="A25" s="11"/>
      <c r="B25" s="13" t="s">
        <v>11</v>
      </c>
      <c r="C25" s="13"/>
      <c r="D25" s="13"/>
      <c r="E25" s="13"/>
      <c r="F25" s="13"/>
      <c r="G25" s="13"/>
      <c r="H25" s="13"/>
      <c r="I25" s="13"/>
      <c r="J25" s="11"/>
      <c r="K25" s="11"/>
    </row>
    <row r="26" spans="1:11" ht="30.5" customHeight="1" x14ac:dyDescent="0.35">
      <c r="A26" s="11"/>
      <c r="B26" s="14" t="s">
        <v>12</v>
      </c>
      <c r="C26" s="14"/>
      <c r="D26" s="14"/>
      <c r="E26" s="14"/>
      <c r="F26" s="14"/>
      <c r="G26" s="15"/>
      <c r="H26" s="15"/>
      <c r="I26" s="15"/>
      <c r="J26" s="11"/>
      <c r="K26" s="11"/>
    </row>
    <row r="27" spans="1:11" ht="40.5" customHeight="1" x14ac:dyDescent="0.35">
      <c r="A27" s="11"/>
      <c r="B27" s="16" t="s">
        <v>5</v>
      </c>
      <c r="C27" s="17"/>
      <c r="D27" s="6" t="s">
        <v>47</v>
      </c>
      <c r="E27" s="23" t="s">
        <v>6</v>
      </c>
      <c r="F27" s="23"/>
      <c r="G27" s="24" t="s">
        <v>7</v>
      </c>
      <c r="H27" s="24"/>
      <c r="I27" s="5" t="s">
        <v>29</v>
      </c>
      <c r="J27" s="11"/>
      <c r="K27" s="11"/>
    </row>
    <row r="28" spans="1:11" ht="50" customHeight="1" x14ac:dyDescent="0.45">
      <c r="A28" s="11"/>
      <c r="B28" s="29"/>
      <c r="C28" s="30"/>
      <c r="D28" s="27"/>
      <c r="E28" s="31"/>
      <c r="F28" s="31"/>
      <c r="G28" s="31"/>
      <c r="H28" s="31"/>
      <c r="I28" s="32"/>
      <c r="J28" s="11"/>
      <c r="K28" s="11"/>
    </row>
    <row r="29" spans="1:11" x14ac:dyDescent="0.35">
      <c r="A29" s="11"/>
      <c r="B29" s="33"/>
      <c r="C29" s="33"/>
      <c r="D29" s="33"/>
      <c r="E29" s="33"/>
      <c r="F29" s="33"/>
      <c r="G29" s="33"/>
      <c r="H29" s="33"/>
      <c r="I29" s="33"/>
      <c r="J29" s="11"/>
      <c r="K29" s="11"/>
    </row>
    <row r="30" spans="1:11" x14ac:dyDescent="0.35">
      <c r="A30" s="11"/>
      <c r="B30" s="34"/>
      <c r="C30" s="34"/>
      <c r="D30" s="34"/>
      <c r="E30" s="34"/>
      <c r="F30" s="34"/>
      <c r="G30" s="34"/>
      <c r="H30" s="34"/>
      <c r="I30" s="34"/>
      <c r="J30" s="11"/>
      <c r="K30" s="11"/>
    </row>
    <row r="31" spans="1:11" x14ac:dyDescent="0.35">
      <c r="A31" s="11"/>
      <c r="B31" s="34"/>
      <c r="C31" s="34"/>
      <c r="D31" s="34"/>
      <c r="E31" s="34"/>
      <c r="F31" s="34"/>
      <c r="G31" s="34"/>
      <c r="H31" s="34"/>
      <c r="I31" s="34"/>
      <c r="J31" s="11"/>
      <c r="K31" s="11"/>
    </row>
    <row r="32" spans="1:11" x14ac:dyDescent="0.35">
      <c r="B32" s="35"/>
      <c r="C32" s="35"/>
      <c r="D32" s="35"/>
      <c r="E32" s="35"/>
      <c r="F32" s="35"/>
      <c r="G32" s="35"/>
      <c r="H32" s="35"/>
      <c r="I32" s="35"/>
    </row>
    <row r="33" spans="2:9" x14ac:dyDescent="0.35">
      <c r="B33" s="35"/>
      <c r="C33" s="35"/>
      <c r="D33" s="35"/>
      <c r="E33" s="35"/>
      <c r="F33" s="35"/>
      <c r="G33" s="35"/>
      <c r="H33" s="35"/>
      <c r="I33" s="35"/>
    </row>
    <row r="34" spans="2:9" x14ac:dyDescent="0.35">
      <c r="B34" s="35"/>
      <c r="C34" s="35"/>
      <c r="D34" s="35"/>
      <c r="E34" s="35"/>
      <c r="F34" s="35"/>
      <c r="G34" s="35"/>
      <c r="H34" s="35"/>
      <c r="I34" s="35"/>
    </row>
    <row r="35" spans="2:9" x14ac:dyDescent="0.35">
      <c r="B35" s="35"/>
      <c r="C35" s="35"/>
      <c r="D35" s="35"/>
      <c r="E35" s="35"/>
      <c r="F35" s="35"/>
      <c r="G35" s="35"/>
      <c r="H35" s="35"/>
      <c r="I35" s="35"/>
    </row>
    <row r="36" spans="2:9" x14ac:dyDescent="0.35">
      <c r="B36" s="35"/>
      <c r="C36" s="35"/>
      <c r="D36" s="35"/>
      <c r="E36" s="35"/>
      <c r="F36" s="35"/>
      <c r="G36" s="35"/>
      <c r="H36" s="35"/>
      <c r="I36" s="35"/>
    </row>
    <row r="37" spans="2:9" x14ac:dyDescent="0.35">
      <c r="B37" s="35"/>
      <c r="C37" s="35"/>
      <c r="D37" s="35"/>
      <c r="E37" s="35"/>
      <c r="F37" s="35"/>
      <c r="G37" s="35"/>
      <c r="H37" s="35"/>
      <c r="I37" s="35"/>
    </row>
    <row r="38" spans="2:9" x14ac:dyDescent="0.35">
      <c r="B38" s="35"/>
      <c r="C38" s="35"/>
      <c r="D38" s="35"/>
      <c r="E38" s="35"/>
      <c r="F38" s="35"/>
      <c r="G38" s="35"/>
      <c r="H38" s="35"/>
      <c r="I38" s="35"/>
    </row>
    <row r="39" spans="2:9" x14ac:dyDescent="0.35">
      <c r="B39" s="35"/>
      <c r="C39" s="35"/>
      <c r="D39" s="35"/>
      <c r="E39" s="35"/>
      <c r="F39" s="35"/>
      <c r="G39" s="35"/>
      <c r="H39" s="35"/>
      <c r="I39" s="35"/>
    </row>
    <row r="40" spans="2:9" x14ac:dyDescent="0.35">
      <c r="B40" s="35"/>
      <c r="C40" s="35"/>
      <c r="D40" s="35"/>
      <c r="E40" s="35"/>
      <c r="F40" s="35"/>
      <c r="G40" s="35"/>
      <c r="H40" s="35"/>
      <c r="I40" s="35"/>
    </row>
    <row r="41" spans="2:9" x14ac:dyDescent="0.35">
      <c r="B41" s="35"/>
      <c r="C41" s="35"/>
      <c r="D41" s="35"/>
      <c r="E41" s="35"/>
      <c r="F41" s="35"/>
      <c r="G41" s="35"/>
      <c r="H41" s="35"/>
      <c r="I41" s="35"/>
    </row>
    <row r="42" spans="2:9" x14ac:dyDescent="0.35">
      <c r="B42" s="35"/>
      <c r="C42" s="35"/>
      <c r="D42" s="35"/>
      <c r="E42" s="35"/>
      <c r="F42" s="35"/>
      <c r="G42" s="35"/>
      <c r="H42" s="35"/>
      <c r="I42" s="35"/>
    </row>
    <row r="43" spans="2:9" x14ac:dyDescent="0.35">
      <c r="B43" s="35"/>
      <c r="C43" s="35"/>
      <c r="D43" s="35"/>
      <c r="E43" s="35"/>
      <c r="F43" s="35"/>
      <c r="G43" s="35"/>
      <c r="H43" s="35"/>
      <c r="I43" s="35"/>
    </row>
    <row r="44" spans="2:9" x14ac:dyDescent="0.35">
      <c r="B44" s="35"/>
      <c r="C44" s="35"/>
      <c r="D44" s="35"/>
      <c r="E44" s="35"/>
      <c r="F44" s="35"/>
      <c r="G44" s="35"/>
      <c r="H44" s="35"/>
      <c r="I44" s="35"/>
    </row>
    <row r="45" spans="2:9" x14ac:dyDescent="0.35">
      <c r="B45" s="35"/>
      <c r="C45" s="35"/>
      <c r="D45" s="35"/>
      <c r="E45" s="35"/>
      <c r="F45" s="35"/>
      <c r="G45" s="35"/>
      <c r="H45" s="35"/>
      <c r="I45" s="35"/>
    </row>
    <row r="46" spans="2:9" x14ac:dyDescent="0.35">
      <c r="B46" s="35"/>
      <c r="C46" s="35"/>
      <c r="D46" s="35"/>
      <c r="E46" s="35"/>
      <c r="F46" s="35"/>
      <c r="G46" s="35"/>
      <c r="H46" s="35"/>
      <c r="I46" s="35"/>
    </row>
    <row r="47" spans="2:9" x14ac:dyDescent="0.35">
      <c r="B47" s="35"/>
      <c r="C47" s="35"/>
      <c r="D47" s="35"/>
      <c r="E47" s="35"/>
      <c r="F47" s="35"/>
      <c r="G47" s="35"/>
      <c r="H47" s="35"/>
      <c r="I47" s="35"/>
    </row>
    <row r="48" spans="2:9" x14ac:dyDescent="0.35">
      <c r="B48" s="35"/>
      <c r="C48" s="35"/>
      <c r="D48" s="35"/>
      <c r="E48" s="35"/>
      <c r="F48" s="35"/>
      <c r="G48" s="35"/>
      <c r="H48" s="35"/>
      <c r="I48" s="35"/>
    </row>
    <row r="49" spans="2:9" x14ac:dyDescent="0.35">
      <c r="B49" s="35"/>
      <c r="C49" s="35"/>
      <c r="D49" s="35"/>
      <c r="E49" s="35"/>
      <c r="F49" s="35"/>
      <c r="G49" s="35"/>
      <c r="H49" s="35"/>
      <c r="I49" s="35"/>
    </row>
    <row r="50" spans="2:9" x14ac:dyDescent="0.35">
      <c r="B50" s="35"/>
      <c r="C50" s="35"/>
      <c r="D50" s="35"/>
      <c r="E50" s="35"/>
      <c r="F50" s="35"/>
      <c r="G50" s="35"/>
      <c r="H50" s="35"/>
      <c r="I50" s="35"/>
    </row>
    <row r="51" spans="2:9" x14ac:dyDescent="0.35">
      <c r="B51" s="35"/>
      <c r="C51" s="35"/>
      <c r="D51" s="35"/>
      <c r="E51" s="35"/>
      <c r="F51" s="35"/>
      <c r="G51" s="35"/>
      <c r="H51" s="35"/>
      <c r="I51" s="35"/>
    </row>
    <row r="52" spans="2:9" x14ac:dyDescent="0.35">
      <c r="B52" s="35"/>
      <c r="C52" s="35"/>
      <c r="D52" s="35"/>
      <c r="E52" s="35"/>
      <c r="F52" s="35"/>
      <c r="G52" s="35"/>
      <c r="H52" s="35"/>
      <c r="I52" s="35"/>
    </row>
    <row r="53" spans="2:9" x14ac:dyDescent="0.35">
      <c r="B53" s="35"/>
      <c r="C53" s="35"/>
      <c r="D53" s="35"/>
      <c r="E53" s="35"/>
      <c r="F53" s="35"/>
      <c r="G53" s="35"/>
      <c r="H53" s="35"/>
      <c r="I53" s="35"/>
    </row>
    <row r="54" spans="2:9" x14ac:dyDescent="0.35">
      <c r="B54" s="35"/>
      <c r="C54" s="35"/>
      <c r="D54" s="35"/>
      <c r="E54" s="35"/>
      <c r="F54" s="35"/>
      <c r="G54" s="35"/>
      <c r="H54" s="35"/>
      <c r="I54" s="35"/>
    </row>
    <row r="55" spans="2:9" x14ac:dyDescent="0.35">
      <c r="B55" s="35"/>
      <c r="C55" s="35"/>
      <c r="D55" s="35"/>
      <c r="E55" s="35"/>
      <c r="F55" s="35"/>
      <c r="G55" s="35"/>
      <c r="H55" s="35"/>
      <c r="I55" s="35"/>
    </row>
    <row r="56" spans="2:9" x14ac:dyDescent="0.35">
      <c r="B56" s="35"/>
      <c r="C56" s="35"/>
      <c r="D56" s="35"/>
      <c r="E56" s="35"/>
      <c r="F56" s="35"/>
      <c r="G56" s="35"/>
      <c r="H56" s="35"/>
      <c r="I56" s="35"/>
    </row>
    <row r="57" spans="2:9" x14ac:dyDescent="0.35">
      <c r="B57" s="35"/>
      <c r="C57" s="35"/>
      <c r="D57" s="35"/>
      <c r="E57" s="35"/>
      <c r="F57" s="35"/>
      <c r="G57" s="35"/>
      <c r="H57" s="35"/>
      <c r="I57" s="35"/>
    </row>
    <row r="58" spans="2:9" x14ac:dyDescent="0.35">
      <c r="B58" s="35"/>
      <c r="C58" s="35"/>
      <c r="D58" s="35"/>
      <c r="E58" s="35"/>
      <c r="F58" s="35"/>
      <c r="G58" s="35"/>
      <c r="H58" s="35"/>
      <c r="I58" s="35"/>
    </row>
    <row r="59" spans="2:9" x14ac:dyDescent="0.35">
      <c r="B59" s="35"/>
      <c r="C59" s="35"/>
      <c r="D59" s="35"/>
      <c r="E59" s="35"/>
      <c r="F59" s="35"/>
      <c r="G59" s="35"/>
      <c r="H59" s="35"/>
      <c r="I59" s="35"/>
    </row>
    <row r="60" spans="2:9" x14ac:dyDescent="0.35">
      <c r="B60" s="35"/>
      <c r="C60" s="35"/>
      <c r="D60" s="35"/>
      <c r="E60" s="35"/>
      <c r="F60" s="35"/>
      <c r="G60" s="35"/>
      <c r="H60" s="35"/>
      <c r="I60" s="35"/>
    </row>
    <row r="61" spans="2:9" x14ac:dyDescent="0.35">
      <c r="B61" s="35"/>
      <c r="C61" s="35"/>
      <c r="D61" s="35"/>
      <c r="E61" s="35"/>
      <c r="F61" s="35"/>
      <c r="G61" s="35"/>
      <c r="H61" s="35"/>
      <c r="I61" s="35"/>
    </row>
    <row r="62" spans="2:9" x14ac:dyDescent="0.35">
      <c r="B62" s="35"/>
      <c r="C62" s="35"/>
      <c r="D62" s="35"/>
      <c r="E62" s="35"/>
      <c r="F62" s="35"/>
      <c r="G62" s="35"/>
      <c r="H62" s="35"/>
      <c r="I62" s="35"/>
    </row>
    <row r="63" spans="2:9" x14ac:dyDescent="0.35">
      <c r="B63" s="35"/>
      <c r="C63" s="35"/>
      <c r="D63" s="35"/>
      <c r="E63" s="35"/>
      <c r="F63" s="35"/>
      <c r="G63" s="35"/>
      <c r="H63" s="35"/>
      <c r="I63" s="35"/>
    </row>
    <row r="64" spans="2:9" x14ac:dyDescent="0.35">
      <c r="B64" s="35"/>
      <c r="C64" s="35"/>
      <c r="D64" s="35"/>
      <c r="E64" s="35"/>
      <c r="F64" s="35"/>
      <c r="G64" s="35"/>
      <c r="H64" s="35"/>
      <c r="I64" s="35"/>
    </row>
    <row r="65" spans="2:9" x14ac:dyDescent="0.35">
      <c r="B65" s="35"/>
      <c r="C65" s="35"/>
      <c r="D65" s="35"/>
      <c r="E65" s="35"/>
      <c r="F65" s="35"/>
      <c r="G65" s="35"/>
      <c r="H65" s="35"/>
      <c r="I65" s="35"/>
    </row>
    <row r="66" spans="2:9" x14ac:dyDescent="0.35">
      <c r="B66" s="35"/>
      <c r="C66" s="35"/>
      <c r="D66" s="35"/>
      <c r="E66" s="35"/>
      <c r="F66" s="35"/>
      <c r="G66" s="35"/>
      <c r="H66" s="35"/>
      <c r="I66" s="35"/>
    </row>
    <row r="67" spans="2:9" x14ac:dyDescent="0.35">
      <c r="B67" s="35"/>
      <c r="C67" s="35"/>
      <c r="D67" s="35"/>
      <c r="E67" s="35"/>
      <c r="F67" s="35"/>
      <c r="G67" s="35"/>
      <c r="H67" s="35"/>
      <c r="I67" s="35"/>
    </row>
    <row r="68" spans="2:9" x14ac:dyDescent="0.35">
      <c r="B68" s="35"/>
      <c r="C68" s="35"/>
      <c r="D68" s="35"/>
      <c r="E68" s="35"/>
      <c r="F68" s="35"/>
      <c r="G68" s="35"/>
      <c r="H68" s="35"/>
      <c r="I68" s="35"/>
    </row>
    <row r="69" spans="2:9" x14ac:dyDescent="0.35">
      <c r="B69" s="35"/>
      <c r="C69" s="35"/>
      <c r="D69" s="35"/>
      <c r="E69" s="35"/>
      <c r="F69" s="35"/>
      <c r="G69" s="35"/>
      <c r="H69" s="35"/>
      <c r="I69" s="35"/>
    </row>
    <row r="70" spans="2:9" x14ac:dyDescent="0.35">
      <c r="B70" s="35"/>
      <c r="C70" s="35"/>
      <c r="D70" s="35"/>
      <c r="E70" s="35"/>
      <c r="F70" s="35"/>
      <c r="G70" s="35"/>
      <c r="H70" s="35"/>
      <c r="I70" s="35"/>
    </row>
    <row r="71" spans="2:9" x14ac:dyDescent="0.35">
      <c r="B71" s="35"/>
      <c r="C71" s="35"/>
      <c r="D71" s="35"/>
      <c r="E71" s="35"/>
      <c r="F71" s="35"/>
      <c r="G71" s="35"/>
      <c r="H71" s="35"/>
      <c r="I71" s="35"/>
    </row>
    <row r="72" spans="2:9" x14ac:dyDescent="0.35">
      <c r="B72" s="35"/>
      <c r="C72" s="35"/>
      <c r="D72" s="35"/>
      <c r="E72" s="35"/>
      <c r="F72" s="35"/>
      <c r="G72" s="35"/>
      <c r="H72" s="35"/>
      <c r="I72" s="35"/>
    </row>
    <row r="73" spans="2:9" x14ac:dyDescent="0.35">
      <c r="B73" s="35"/>
      <c r="C73" s="35"/>
      <c r="D73" s="35"/>
      <c r="E73" s="35"/>
      <c r="F73" s="35"/>
      <c r="G73" s="35"/>
      <c r="H73" s="35"/>
      <c r="I73" s="35"/>
    </row>
    <row r="74" spans="2:9" x14ac:dyDescent="0.35">
      <c r="B74" s="35"/>
      <c r="C74" s="35"/>
      <c r="D74" s="35"/>
      <c r="E74" s="35"/>
      <c r="F74" s="35"/>
      <c r="G74" s="35"/>
      <c r="H74" s="35"/>
      <c r="I74" s="35"/>
    </row>
    <row r="75" spans="2:9" x14ac:dyDescent="0.35">
      <c r="B75" s="35"/>
      <c r="C75" s="35"/>
      <c r="D75" s="35"/>
      <c r="E75" s="35"/>
      <c r="F75" s="35"/>
      <c r="G75" s="35"/>
      <c r="H75" s="35"/>
      <c r="I75" s="35"/>
    </row>
    <row r="76" spans="2:9" x14ac:dyDescent="0.35">
      <c r="B76" s="35"/>
      <c r="C76" s="35"/>
      <c r="D76" s="35"/>
      <c r="E76" s="35"/>
      <c r="F76" s="35"/>
      <c r="G76" s="35"/>
      <c r="H76" s="35"/>
      <c r="I76" s="35"/>
    </row>
    <row r="77" spans="2:9" x14ac:dyDescent="0.35">
      <c r="B77" s="35"/>
      <c r="C77" s="35"/>
      <c r="D77" s="35"/>
      <c r="E77" s="35"/>
      <c r="F77" s="35"/>
      <c r="G77" s="35"/>
      <c r="H77" s="35"/>
      <c r="I77" s="35"/>
    </row>
    <row r="78" spans="2:9" x14ac:dyDescent="0.35">
      <c r="B78" s="35"/>
      <c r="C78" s="35"/>
      <c r="D78" s="35"/>
      <c r="E78" s="35"/>
      <c r="F78" s="35"/>
      <c r="G78" s="35"/>
      <c r="H78" s="35"/>
      <c r="I78" s="35"/>
    </row>
    <row r="79" spans="2:9" x14ac:dyDescent="0.35">
      <c r="B79" s="35"/>
      <c r="C79" s="35"/>
      <c r="D79" s="35"/>
      <c r="E79" s="35"/>
      <c r="F79" s="35"/>
      <c r="G79" s="35"/>
      <c r="H79" s="35"/>
      <c r="I79" s="35"/>
    </row>
    <row r="80" spans="2:9" x14ac:dyDescent="0.35">
      <c r="B80" s="35"/>
      <c r="C80" s="35"/>
      <c r="D80" s="35"/>
      <c r="E80" s="35"/>
      <c r="F80" s="35"/>
      <c r="G80" s="35"/>
      <c r="H80" s="35"/>
      <c r="I80" s="35"/>
    </row>
  </sheetData>
  <sheetProtection algorithmName="SHA-512" hashValue="WMuPJp0d/IhPCbtSCJx2SlTouCG0T1NS2TAMsVpJGpsGqGKbkIfPmW+cEK+LnvXrQZRO948RxQEfNiSfbzfi1A==" saltValue="gPfZdDm18N4iyZuGmv1LCQ==" spinCount="100000" sheet="1" objects="1" scenarios="1"/>
  <mergeCells count="17">
    <mergeCell ref="A1:A31"/>
    <mergeCell ref="B28:C28"/>
    <mergeCell ref="B7:I7"/>
    <mergeCell ref="E27:F27"/>
    <mergeCell ref="G27:H27"/>
    <mergeCell ref="E28:F28"/>
    <mergeCell ref="G28:H28"/>
    <mergeCell ref="J1:K31"/>
    <mergeCell ref="B24:I24"/>
    <mergeCell ref="B25:I25"/>
    <mergeCell ref="B26:F26"/>
    <mergeCell ref="G26:I26"/>
    <mergeCell ref="B27:C27"/>
    <mergeCell ref="B2:I2"/>
    <mergeCell ref="B8:I8"/>
    <mergeCell ref="B3:I3"/>
    <mergeCell ref="B4:F6"/>
  </mergeCells>
  <phoneticPr fontId="6" type="noConversion"/>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8C7EED-5391-433F-9D57-76033BF491AE}">
  <dimension ref="B2:J24"/>
  <sheetViews>
    <sheetView tabSelected="1" topLeftCell="A19" workbookViewId="0">
      <selection activeCell="C22" sqref="C22"/>
    </sheetView>
  </sheetViews>
  <sheetFormatPr baseColWidth="10" defaultRowHeight="14.5" x14ac:dyDescent="0.35"/>
  <cols>
    <col min="2" max="2" width="8.6328125" customWidth="1"/>
    <col min="3" max="3" width="40.6328125" customWidth="1"/>
    <col min="4" max="9" width="20.6328125" customWidth="1"/>
  </cols>
  <sheetData>
    <row r="2" spans="2:10" ht="130" customHeight="1" x14ac:dyDescent="0.35">
      <c r="B2" s="18" t="s">
        <v>52</v>
      </c>
      <c r="C2" s="19"/>
      <c r="D2" s="19"/>
      <c r="E2" s="19"/>
      <c r="F2" s="19"/>
      <c r="G2" s="19"/>
      <c r="H2" s="19"/>
      <c r="I2" s="19"/>
    </row>
    <row r="3" spans="2:10" ht="36.5" customHeight="1" x14ac:dyDescent="0.35">
      <c r="B3" s="20" t="s">
        <v>53</v>
      </c>
      <c r="C3" s="20"/>
      <c r="D3" s="20"/>
      <c r="E3" s="20"/>
      <c r="F3" s="20"/>
      <c r="G3" s="20"/>
      <c r="H3" s="20"/>
      <c r="I3" s="20"/>
    </row>
    <row r="4" spans="2:10" x14ac:dyDescent="0.35">
      <c r="B4" s="25"/>
      <c r="C4" s="25"/>
      <c r="D4" s="25"/>
      <c r="E4" s="25"/>
      <c r="F4" s="25"/>
      <c r="G4" s="25"/>
      <c r="H4" s="25"/>
      <c r="I4" s="25"/>
      <c r="J4" s="4"/>
    </row>
    <row r="5" spans="2:10" x14ac:dyDescent="0.35">
      <c r="B5" s="25"/>
      <c r="C5" s="25"/>
      <c r="D5" s="25"/>
      <c r="E5" s="25"/>
      <c r="F5" s="25"/>
      <c r="G5" s="25"/>
      <c r="H5" s="25"/>
      <c r="I5" s="25"/>
      <c r="J5" s="4"/>
    </row>
    <row r="6" spans="2:10" x14ac:dyDescent="0.35">
      <c r="B6" s="25"/>
      <c r="C6" s="25"/>
      <c r="D6" s="25"/>
      <c r="E6" s="25"/>
      <c r="F6" s="25"/>
      <c r="G6" s="25"/>
      <c r="H6" s="25"/>
      <c r="I6" s="25"/>
      <c r="J6" s="4"/>
    </row>
    <row r="7" spans="2:10" x14ac:dyDescent="0.35">
      <c r="B7" s="4"/>
      <c r="C7" s="4"/>
      <c r="D7" s="4"/>
      <c r="E7" s="4"/>
      <c r="F7" s="4"/>
      <c r="G7" s="4"/>
      <c r="H7" s="4"/>
      <c r="I7" s="4"/>
      <c r="J7" s="4"/>
    </row>
    <row r="8" spans="2:10" ht="25" customHeight="1" x14ac:dyDescent="0.35">
      <c r="B8" s="19" t="s">
        <v>14</v>
      </c>
      <c r="C8" s="19"/>
      <c r="D8" s="19"/>
      <c r="E8" s="19"/>
      <c r="F8" s="19"/>
      <c r="G8" s="19"/>
      <c r="H8" s="19"/>
      <c r="I8" s="19"/>
    </row>
    <row r="9" spans="2:10" ht="48" x14ac:dyDescent="0.35">
      <c r="B9" s="5" t="s">
        <v>0</v>
      </c>
      <c r="C9" s="5" t="s">
        <v>3</v>
      </c>
      <c r="D9" s="6" t="s">
        <v>34</v>
      </c>
      <c r="E9" s="6" t="s">
        <v>35</v>
      </c>
      <c r="F9" s="6" t="s">
        <v>25</v>
      </c>
      <c r="G9" s="6" t="s">
        <v>32</v>
      </c>
      <c r="H9" s="6" t="s">
        <v>27</v>
      </c>
      <c r="I9" s="6" t="s">
        <v>26</v>
      </c>
    </row>
    <row r="10" spans="2:10" ht="25" customHeight="1" x14ac:dyDescent="0.35">
      <c r="B10" s="7" t="s">
        <v>15</v>
      </c>
      <c r="C10" s="8" t="s">
        <v>50</v>
      </c>
      <c r="D10" s="7">
        <v>10</v>
      </c>
      <c r="E10" s="7">
        <f t="shared" ref="E10:E18" si="0">D10*4</f>
        <v>40</v>
      </c>
      <c r="F10" s="7">
        <f>BPU!H10*D10</f>
        <v>0</v>
      </c>
      <c r="G10" s="7">
        <f t="shared" ref="G10:G18" si="1">F10*4</f>
        <v>0</v>
      </c>
      <c r="H10" s="7">
        <f>BPU!I10*D10</f>
        <v>0</v>
      </c>
      <c r="I10" s="7">
        <f>H10*4</f>
        <v>0</v>
      </c>
    </row>
    <row r="11" spans="2:10" ht="25" customHeight="1" x14ac:dyDescent="0.35">
      <c r="B11" s="7" t="s">
        <v>16</v>
      </c>
      <c r="C11" s="8" t="s">
        <v>45</v>
      </c>
      <c r="D11" s="7">
        <v>10</v>
      </c>
      <c r="E11" s="7">
        <f t="shared" si="0"/>
        <v>40</v>
      </c>
      <c r="F11" s="7">
        <f>BPU!H11*D11</f>
        <v>0</v>
      </c>
      <c r="G11" s="7">
        <f t="shared" si="1"/>
        <v>0</v>
      </c>
      <c r="H11" s="7">
        <f>BPU!I11*D11</f>
        <v>0</v>
      </c>
      <c r="I11" s="7">
        <f t="shared" ref="I11:I18" si="2">H11*4</f>
        <v>0</v>
      </c>
    </row>
    <row r="12" spans="2:10" ht="30" customHeight="1" x14ac:dyDescent="0.35">
      <c r="B12" s="7" t="s">
        <v>17</v>
      </c>
      <c r="C12" s="9" t="s">
        <v>46</v>
      </c>
      <c r="D12" s="7">
        <v>10</v>
      </c>
      <c r="E12" s="7">
        <f t="shared" si="0"/>
        <v>40</v>
      </c>
      <c r="F12" s="7">
        <f>BPU!H12*D12</f>
        <v>0</v>
      </c>
      <c r="G12" s="7">
        <f t="shared" si="1"/>
        <v>0</v>
      </c>
      <c r="H12" s="7">
        <f>BPU!I12*D12</f>
        <v>0</v>
      </c>
      <c r="I12" s="7">
        <f t="shared" si="2"/>
        <v>0</v>
      </c>
    </row>
    <row r="13" spans="2:10" ht="25" customHeight="1" x14ac:dyDescent="0.35">
      <c r="B13" s="7" t="s">
        <v>18</v>
      </c>
      <c r="C13" s="9" t="s">
        <v>22</v>
      </c>
      <c r="D13" s="7">
        <v>10</v>
      </c>
      <c r="E13" s="7">
        <f t="shared" si="0"/>
        <v>40</v>
      </c>
      <c r="F13" s="7">
        <f>BPU!H13*D13</f>
        <v>0</v>
      </c>
      <c r="G13" s="7">
        <f t="shared" si="1"/>
        <v>0</v>
      </c>
      <c r="H13" s="7">
        <f>BPU!I13*D13</f>
        <v>0</v>
      </c>
      <c r="I13" s="7">
        <f t="shared" si="2"/>
        <v>0</v>
      </c>
    </row>
    <row r="14" spans="2:10" ht="25" customHeight="1" x14ac:dyDescent="0.35">
      <c r="B14" s="7" t="s">
        <v>19</v>
      </c>
      <c r="C14" s="8" t="s">
        <v>23</v>
      </c>
      <c r="D14" s="7">
        <v>10</v>
      </c>
      <c r="E14" s="7">
        <f t="shared" si="0"/>
        <v>40</v>
      </c>
      <c r="F14" s="7">
        <f>BPU!H14*D14</f>
        <v>0</v>
      </c>
      <c r="G14" s="7">
        <f t="shared" si="1"/>
        <v>0</v>
      </c>
      <c r="H14" s="7">
        <f>BPU!I14*D14</f>
        <v>0</v>
      </c>
      <c r="I14" s="7">
        <f t="shared" si="2"/>
        <v>0</v>
      </c>
    </row>
    <row r="15" spans="2:10" ht="25" customHeight="1" x14ac:dyDescent="0.35">
      <c r="B15" s="7" t="s">
        <v>19</v>
      </c>
      <c r="C15" s="9" t="s">
        <v>13</v>
      </c>
      <c r="D15" s="7">
        <v>10</v>
      </c>
      <c r="E15" s="7">
        <f t="shared" si="0"/>
        <v>40</v>
      </c>
      <c r="F15" s="7">
        <f>BPU!H15*D15</f>
        <v>0</v>
      </c>
      <c r="G15" s="7">
        <f t="shared" si="1"/>
        <v>0</v>
      </c>
      <c r="H15" s="7">
        <f>BPU!I15*D15</f>
        <v>0</v>
      </c>
      <c r="I15" s="7">
        <f t="shared" si="2"/>
        <v>0</v>
      </c>
    </row>
    <row r="16" spans="2:10" ht="25" customHeight="1" x14ac:dyDescent="0.35">
      <c r="B16" s="7" t="s">
        <v>19</v>
      </c>
      <c r="C16" s="8" t="s">
        <v>24</v>
      </c>
      <c r="D16" s="7">
        <v>10</v>
      </c>
      <c r="E16" s="7">
        <f t="shared" si="0"/>
        <v>40</v>
      </c>
      <c r="F16" s="7">
        <f>BPU!H16*D16</f>
        <v>0</v>
      </c>
      <c r="G16" s="7">
        <f t="shared" si="1"/>
        <v>0</v>
      </c>
      <c r="H16" s="7">
        <f>BPU!I16*D16</f>
        <v>0</v>
      </c>
      <c r="I16" s="7">
        <f t="shared" si="2"/>
        <v>0</v>
      </c>
    </row>
    <row r="17" spans="2:9" ht="25" customHeight="1" x14ac:dyDescent="0.35">
      <c r="B17" s="7" t="s">
        <v>19</v>
      </c>
      <c r="C17" s="8" t="s">
        <v>20</v>
      </c>
      <c r="D17" s="7">
        <v>10</v>
      </c>
      <c r="E17" s="7">
        <f t="shared" si="0"/>
        <v>40</v>
      </c>
      <c r="F17" s="7">
        <f>BPU!H17*D17</f>
        <v>0</v>
      </c>
      <c r="G17" s="7">
        <f t="shared" si="1"/>
        <v>0</v>
      </c>
      <c r="H17" s="7">
        <f>BPU!I17*D17</f>
        <v>0</v>
      </c>
      <c r="I17" s="7">
        <f t="shared" si="2"/>
        <v>0</v>
      </c>
    </row>
    <row r="18" spans="2:9" ht="50" customHeight="1" x14ac:dyDescent="0.35">
      <c r="B18" s="7" t="s">
        <v>21</v>
      </c>
      <c r="C18" s="9" t="s">
        <v>9</v>
      </c>
      <c r="D18" s="7">
        <v>3</v>
      </c>
      <c r="E18" s="7">
        <f t="shared" si="0"/>
        <v>12</v>
      </c>
      <c r="F18" s="7">
        <f>BPU!H18*D18</f>
        <v>0</v>
      </c>
      <c r="G18" s="7">
        <f t="shared" si="1"/>
        <v>0</v>
      </c>
      <c r="H18" s="7">
        <f>BPU!I18*D18</f>
        <v>0</v>
      </c>
      <c r="I18" s="7">
        <f t="shared" si="2"/>
        <v>0</v>
      </c>
    </row>
    <row r="19" spans="2:9" ht="27.5" customHeight="1" x14ac:dyDescent="0.35">
      <c r="B19" s="4"/>
      <c r="C19" s="4"/>
      <c r="D19" s="4"/>
      <c r="E19" s="10" t="s">
        <v>48</v>
      </c>
      <c r="F19" s="10">
        <f>F10+F11+F12+F13+F14+F15+F16+F17+F18</f>
        <v>0</v>
      </c>
      <c r="G19" s="10">
        <f>G10+G11+G12+G13+G14+G15+G16+G17+G18</f>
        <v>0</v>
      </c>
      <c r="H19" s="10">
        <f>H10+H11+H12+H13+H14+H15+H16+H17+H18</f>
        <v>0</v>
      </c>
      <c r="I19" s="10">
        <f>I10+I11+I12+I13+I14+I15+I16+I17+I18</f>
        <v>0</v>
      </c>
    </row>
    <row r="20" spans="2:9" x14ac:dyDescent="0.35">
      <c r="B20" s="4"/>
      <c r="C20" s="4"/>
      <c r="D20" s="4"/>
      <c r="E20" s="3"/>
      <c r="F20" s="3"/>
      <c r="G20" s="3"/>
      <c r="H20" s="3"/>
      <c r="I20" s="3"/>
    </row>
    <row r="21" spans="2:9" ht="80" x14ac:dyDescent="0.35">
      <c r="B21" s="5" t="s">
        <v>0</v>
      </c>
      <c r="C21" s="5" t="s">
        <v>3</v>
      </c>
      <c r="D21" s="6" t="s">
        <v>36</v>
      </c>
      <c r="E21" s="6" t="s">
        <v>39</v>
      </c>
      <c r="F21" s="6" t="s">
        <v>37</v>
      </c>
      <c r="G21" s="6" t="s">
        <v>40</v>
      </c>
      <c r="H21" s="6" t="s">
        <v>38</v>
      </c>
      <c r="I21" s="6" t="s">
        <v>41</v>
      </c>
    </row>
    <row r="22" spans="2:9" ht="64" x14ac:dyDescent="0.35">
      <c r="B22" s="7">
        <v>12</v>
      </c>
      <c r="C22" s="9" t="s">
        <v>55</v>
      </c>
      <c r="D22" s="7">
        <v>15</v>
      </c>
      <c r="E22" s="7">
        <f>D22*4</f>
        <v>60</v>
      </c>
      <c r="F22" s="7">
        <f>BPU!D22*DQE!D22</f>
        <v>0</v>
      </c>
      <c r="G22" s="7">
        <f>F22*4</f>
        <v>0</v>
      </c>
      <c r="H22" s="7">
        <f>BPU!F22*DQE!D22</f>
        <v>0</v>
      </c>
      <c r="I22" s="7">
        <f>H22*4</f>
        <v>0</v>
      </c>
    </row>
    <row r="24" spans="2:9" ht="26.5" customHeight="1" x14ac:dyDescent="0.35">
      <c r="E24" s="10" t="s">
        <v>49</v>
      </c>
      <c r="F24" s="10">
        <f>F19+F22</f>
        <v>0</v>
      </c>
      <c r="G24" s="10">
        <f>G19+G22</f>
        <v>0</v>
      </c>
      <c r="H24" s="10">
        <f>H19+H22</f>
        <v>0</v>
      </c>
      <c r="I24" s="10">
        <f>I19+I22</f>
        <v>0</v>
      </c>
    </row>
  </sheetData>
  <sheetProtection algorithmName="SHA-512" hashValue="wqM1Evu40W/1ngYeg/9FQkt7hvPDFZrJ2g/gFSlaInZZlLQ/MgQ8wvhNfJcF8XgilQwQI/O7/2dtTCNt+ZsYuQ==" saltValue="O5/hVi88gKDGUWYjsF2v3Q==" spinCount="100000" sheet="1" objects="1" scenarios="1"/>
  <mergeCells count="3">
    <mergeCell ref="B2:I2"/>
    <mergeCell ref="B8:I8"/>
    <mergeCell ref="B3:I6"/>
  </mergeCells>
  <pageMargins left="0.7" right="0.7" top="0.75" bottom="0.75" header="0.3" footer="0.3"/>
  <pageSetup paperSize="9" orientation="portrait" r:id="rId1"/>
  <ignoredErrors>
    <ignoredError sqref="F10:F18 H10:H18 F22 H22" 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BPU</vt:lpstr>
      <vt:lpstr>DQE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Chimene-Marie-Jo Koura</dc:creator>
  <cp:lastModifiedBy>Chimene-Marie-Jo Koura</cp:lastModifiedBy>
  <dcterms:created xsi:type="dcterms:W3CDTF">2025-05-13T08:12:20Z</dcterms:created>
  <dcterms:modified xsi:type="dcterms:W3CDTF">2025-08-25T17:19:57Z</dcterms:modified>
</cp:coreProperties>
</file>